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Company Files\82 Templates\0 Tax Templates\2023\"/>
    </mc:Choice>
  </mc:AlternateContent>
  <xr:revisionPtr revIDLastSave="0" documentId="13_ncr:1_{ACFB3C01-2BE5-4867-A74B-5298C3F08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plifed Rental Ops" sheetId="14" r:id="rId1"/>
    <sheet name="STR Rules" sheetId="18" r:id="rId2"/>
    <sheet name="Dropdowns" sheetId="1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4" l="1"/>
  <c r="E32" i="14"/>
  <c r="E31" i="14"/>
  <c r="E46" i="14"/>
  <c r="E45" i="14"/>
  <c r="E44" i="14"/>
  <c r="E43" i="14"/>
  <c r="E41" i="14"/>
  <c r="E40" i="14"/>
  <c r="E39" i="14"/>
  <c r="E37" i="14"/>
  <c r="E36" i="14"/>
  <c r="E35" i="14"/>
  <c r="E29" i="14"/>
  <c r="E28" i="14"/>
  <c r="E27" i="14"/>
  <c r="E25" i="14"/>
  <c r="E24" i="14"/>
  <c r="E23" i="14"/>
  <c r="E22" i="14"/>
  <c r="E20" i="14"/>
  <c r="E19" i="14"/>
  <c r="E17" i="14"/>
  <c r="E16" i="14"/>
  <c r="E15" i="14"/>
  <c r="E12" i="14"/>
  <c r="E9" i="14"/>
  <c r="E8" i="14"/>
  <c r="H26" i="14"/>
  <c r="H12" i="14"/>
  <c r="E18" i="14" s="1"/>
  <c r="C48" i="14"/>
  <c r="C50" i="14" s="1"/>
</calcChain>
</file>

<file path=xl/sharedStrings.xml><?xml version="1.0" encoding="utf-8"?>
<sst xmlns="http://schemas.openxmlformats.org/spreadsheetml/2006/main" count="102" uniqueCount="94">
  <si>
    <t>Utilities</t>
  </si>
  <si>
    <t>Operating Expenses</t>
  </si>
  <si>
    <t>HOA Dues</t>
  </si>
  <si>
    <t>Other 1</t>
  </si>
  <si>
    <t>Other 2</t>
  </si>
  <si>
    <t>Income and Expenses</t>
  </si>
  <si>
    <r>
      <t xml:space="preserve">Total Cell Phone </t>
    </r>
    <r>
      <rPr>
        <sz val="11"/>
        <color rgb="FFFF0000"/>
        <rFont val="Calibri"/>
        <family val="2"/>
      </rPr>
      <t>($1,800 max annual)</t>
    </r>
  </si>
  <si>
    <r>
      <t xml:space="preserve">Biz Use % </t>
    </r>
    <r>
      <rPr>
        <sz val="11"/>
        <color rgb="FFFF0000"/>
        <rFont val="Calibri"/>
        <family val="2"/>
      </rPr>
      <t>(max 80%, let's be reasonable)</t>
    </r>
  </si>
  <si>
    <r>
      <t xml:space="preserve">Total Internet </t>
    </r>
    <r>
      <rPr>
        <sz val="11"/>
        <color rgb="FFFF0000"/>
        <rFont val="Calibri"/>
        <family val="2"/>
      </rPr>
      <t>(parsed from bundled expenses)</t>
    </r>
  </si>
  <si>
    <t>Revenue and Expenses Column</t>
  </si>
  <si>
    <t>Enter Your Name</t>
  </si>
  <si>
    <t>Enter Full Rental Address</t>
  </si>
  <si>
    <t>Simplified Rental Operations Worksheet</t>
  </si>
  <si>
    <t>Gross Rent on 1099s</t>
  </si>
  <si>
    <t>Gross Rent Not on 1099s</t>
  </si>
  <si>
    <r>
      <t xml:space="preserve">Mileage </t>
    </r>
    <r>
      <rPr>
        <sz val="11"/>
        <color rgb="FFFF0000"/>
        <rFont val="Calibri"/>
        <family val="2"/>
      </rPr>
      <t>(see middle column)</t>
    </r>
  </si>
  <si>
    <t>Travel</t>
  </si>
  <si>
    <t>Insurance</t>
  </si>
  <si>
    <t>Mortgage Interest</t>
  </si>
  <si>
    <t>Lender 1</t>
  </si>
  <si>
    <t>Lender 2</t>
  </si>
  <si>
    <t>Lender 3</t>
  </si>
  <si>
    <t>Points</t>
  </si>
  <si>
    <t>Taxes</t>
  </si>
  <si>
    <t>Real Estate, Property Taxes</t>
  </si>
  <si>
    <t>Local, Sales Tax</t>
  </si>
  <si>
    <t>Other Tax</t>
  </si>
  <si>
    <t>Utility 1</t>
  </si>
  <si>
    <t>Utility 2</t>
  </si>
  <si>
    <t>Utility 3</t>
  </si>
  <si>
    <t>Repair 1</t>
  </si>
  <si>
    <t>Repair 2</t>
  </si>
  <si>
    <t>Repair 3</t>
  </si>
  <si>
    <t>Other Expenses</t>
  </si>
  <si>
    <t>Other 3</t>
  </si>
  <si>
    <r>
      <t xml:space="preserve">Total Expenses </t>
    </r>
    <r>
      <rPr>
        <sz val="11"/>
        <color rgb="FFFF0000"/>
        <rFont val="Calibri"/>
        <family val="2"/>
      </rPr>
      <t>(not including mileage, cell, etc)</t>
    </r>
  </si>
  <si>
    <r>
      <t xml:space="preserve">Tentative Profit / Loss </t>
    </r>
    <r>
      <rPr>
        <sz val="11"/>
        <color rgb="FFFF0000"/>
        <rFont val="Calibri"/>
        <family val="2"/>
      </rPr>
      <t>(before depreciation)</t>
    </r>
  </si>
  <si>
    <t>Rental Setup (if placed in service this year)</t>
  </si>
  <si>
    <t>Date Purchased</t>
  </si>
  <si>
    <t>NA</t>
  </si>
  <si>
    <t>Enter Nickname of Property</t>
  </si>
  <si>
    <t>1-Single Family</t>
  </si>
  <si>
    <t>2-Multi-Family</t>
  </si>
  <si>
    <t>3-Vacation/Short-Term</t>
  </si>
  <si>
    <t>4-Commercial</t>
  </si>
  <si>
    <t>5-Land</t>
  </si>
  <si>
    <t>7-Self-Rental</t>
  </si>
  <si>
    <t>Enter Rental Type</t>
  </si>
  <si>
    <t>Activity Details</t>
  </si>
  <si>
    <t>Improvement 1</t>
  </si>
  <si>
    <t>Description of Improvement</t>
  </si>
  <si>
    <t>Date</t>
  </si>
  <si>
    <t>Improvement 2</t>
  </si>
  <si>
    <t>Improvement 3</t>
  </si>
  <si>
    <t>Property Was Primary Residence</t>
  </si>
  <si>
    <t>Yes</t>
  </si>
  <si>
    <t>No</t>
  </si>
  <si>
    <r>
      <t xml:space="preserve">Repairs* </t>
    </r>
    <r>
      <rPr>
        <sz val="11"/>
        <color rgb="FFFF0000"/>
        <rFont val="Calibri"/>
        <family val="2"/>
      </rPr>
      <t>(not improvements)</t>
    </r>
  </si>
  <si>
    <t>Days Used Personally, Family Members</t>
  </si>
  <si>
    <t>Average Stay of Tenants</t>
  </si>
  <si>
    <t>0-7 Days</t>
  </si>
  <si>
    <t>8-30 Days</t>
  </si>
  <si>
    <t>Long-Term</t>
  </si>
  <si>
    <t>Miles Driven for Rental</t>
  </si>
  <si>
    <t>Total Miles Driven</t>
  </si>
  <si>
    <t>Auto Loan Interest</t>
  </si>
  <si>
    <t>Auto Personal Property Tax</t>
  </si>
  <si>
    <t>Various Rental Goodies Column</t>
  </si>
  <si>
    <t>How Many Separate Units Are Available to Rent</t>
  </si>
  <si>
    <r>
      <t>Biz Use</t>
    </r>
    <r>
      <rPr>
        <b/>
        <vertAlign val="superscript"/>
        <sz val="11"/>
        <color theme="0"/>
        <rFont val="Calibri"/>
        <family val="2"/>
      </rPr>
      <t>1</t>
    </r>
  </si>
  <si>
    <r>
      <t>Advertising, Marketing</t>
    </r>
    <r>
      <rPr>
        <vertAlign val="superscript"/>
        <sz val="11"/>
        <rFont val="Calibri"/>
        <family val="2"/>
      </rPr>
      <t>2</t>
    </r>
  </si>
  <si>
    <r>
      <t>Cleaning, Maintenance</t>
    </r>
    <r>
      <rPr>
        <vertAlign val="superscript"/>
        <sz val="11"/>
        <rFont val="Calibri"/>
        <family val="2"/>
      </rPr>
      <t>2</t>
    </r>
  </si>
  <si>
    <r>
      <t>Commissions, Fees</t>
    </r>
    <r>
      <rPr>
        <vertAlign val="superscript"/>
        <sz val="11"/>
        <rFont val="Calibri"/>
        <family val="2"/>
      </rPr>
      <t>2</t>
    </r>
  </si>
  <si>
    <r>
      <t>Legal, Professional, Formation Fees</t>
    </r>
    <r>
      <rPr>
        <vertAlign val="superscript"/>
        <sz val="11"/>
        <rFont val="Calibri"/>
        <family val="2"/>
      </rPr>
      <t>2</t>
    </r>
  </si>
  <si>
    <r>
      <t>Management Fees</t>
    </r>
    <r>
      <rPr>
        <vertAlign val="superscript"/>
        <sz val="11"/>
        <rFont val="Calibri"/>
        <family val="2"/>
      </rPr>
      <t>2</t>
    </r>
  </si>
  <si>
    <t>Owner 1, You (married taxpayers are 1 owner)</t>
  </si>
  <si>
    <t>Owner 2, Other Owner</t>
  </si>
  <si>
    <r>
      <t>Improvements, Furnishings</t>
    </r>
    <r>
      <rPr>
        <b/>
        <vertAlign val="superscript"/>
        <sz val="11"/>
        <color theme="0"/>
        <rFont val="Calibri"/>
        <family val="2"/>
      </rPr>
      <t>3</t>
    </r>
  </si>
  <si>
    <r>
      <t>Original Purchase Price of Property</t>
    </r>
    <r>
      <rPr>
        <vertAlign val="superscript"/>
        <sz val="11"/>
        <rFont val="Calibri"/>
        <family val="2"/>
      </rPr>
      <t>4</t>
    </r>
  </si>
  <si>
    <r>
      <t>Date Sold</t>
    </r>
    <r>
      <rPr>
        <vertAlign val="superscript"/>
        <sz val="11"/>
        <rFont val="Calibri"/>
        <family val="2"/>
      </rPr>
      <t>4</t>
    </r>
  </si>
  <si>
    <r>
      <t>Selling Price of Property</t>
    </r>
    <r>
      <rPr>
        <vertAlign val="superscript"/>
        <sz val="11"/>
        <rFont val="Calibri"/>
        <family val="2"/>
      </rPr>
      <t>4</t>
    </r>
  </si>
  <si>
    <r>
      <t>Auto Expense</t>
    </r>
    <r>
      <rPr>
        <vertAlign val="superscript"/>
        <sz val="11"/>
        <rFont val="Calibri"/>
        <family val="2"/>
      </rPr>
      <t>2</t>
    </r>
  </si>
  <si>
    <t>Cell Phone Expense</t>
  </si>
  <si>
    <t>Internet Expense</t>
  </si>
  <si>
    <t>Mileage Expense</t>
  </si>
  <si>
    <t>Available Rental Days (calculated)</t>
  </si>
  <si>
    <t>Days Used Making Repairs (no improvements)</t>
  </si>
  <si>
    <t>Days Rented</t>
  </si>
  <si>
    <r>
      <t xml:space="preserve">First Date Rented </t>
    </r>
    <r>
      <rPr>
        <sz val="11"/>
        <color rgb="FFFF0000"/>
        <rFont val="Calibri"/>
        <family val="2"/>
      </rPr>
      <t>in 2023</t>
    </r>
  </si>
  <si>
    <r>
      <t xml:space="preserve">Last Date Rented </t>
    </r>
    <r>
      <rPr>
        <sz val="11"/>
        <color rgb="FFFF0000"/>
        <rFont val="Calibri"/>
        <family val="2"/>
      </rPr>
      <t>in 2023</t>
    </r>
  </si>
  <si>
    <t>Supplies, Furnishings</t>
  </si>
  <si>
    <t>Supply 1</t>
  </si>
  <si>
    <t>Supply 2</t>
  </si>
  <si>
    <t>Supply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</si>
</sst>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i/>
      <sz val="11"/>
      <color rgb="FF7030A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2" borderId="2" xfId="0" applyNumberFormat="1" applyFont="1" applyFill="1" applyBorder="1"/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4" fillId="0" borderId="1" xfId="0" applyFont="1" applyBorder="1" applyProtection="1">
      <protection locked="0"/>
    </xf>
    <xf numFmtId="3" fontId="4" fillId="4" borderId="2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3" fontId="4" fillId="2" borderId="4" xfId="0" applyNumberFormat="1" applyFont="1" applyFill="1" applyBorder="1"/>
    <xf numFmtId="0" fontId="4" fillId="0" borderId="3" xfId="0" applyFont="1" applyBorder="1"/>
    <xf numFmtId="9" fontId="4" fillId="2" borderId="4" xfId="0" applyNumberFormat="1" applyFont="1" applyFill="1" applyBorder="1"/>
    <xf numFmtId="0" fontId="6" fillId="0" borderId="1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 applyProtection="1">
      <alignment horizontal="left" indent="2"/>
      <protection locked="0"/>
    </xf>
    <xf numFmtId="164" fontId="4" fillId="3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9" fontId="4" fillId="3" borderId="4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  <xf numFmtId="1" fontId="4" fillId="3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4" fillId="4" borderId="0" xfId="0" applyNumberFormat="1" applyFont="1" applyFill="1"/>
    <xf numFmtId="3" fontId="4" fillId="5" borderId="0" xfId="0" applyNumberFormat="1" applyFont="1" applyFill="1"/>
    <xf numFmtId="3" fontId="4" fillId="5" borderId="8" xfId="0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3" fontId="4" fillId="0" borderId="0" xfId="0" applyNumberFormat="1" applyFont="1" applyAlignment="1">
      <alignment horizontal="center"/>
    </xf>
    <xf numFmtId="9" fontId="4" fillId="3" borderId="2" xfId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7C80"/>
      <color rgb="FFFF99FF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6</xdr:row>
      <xdr:rowOff>171450</xdr:rowOff>
    </xdr:from>
    <xdr:to>
      <xdr:col>14</xdr:col>
      <xdr:colOff>381000</xdr:colOff>
      <xdr:row>28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F0AD43-7FDD-37A6-F801-035D1FCC0AC4}"/>
            </a:ext>
          </a:extLst>
        </xdr:cNvPr>
        <xdr:cNvSpPr txBox="1"/>
      </xdr:nvSpPr>
      <xdr:spPr>
        <a:xfrm>
          <a:off x="9048750" y="1714500"/>
          <a:ext cx="3705225" cy="495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Considerations-</a:t>
          </a:r>
        </a:p>
        <a:p>
          <a:endParaRPr lang="en-US" sz="1100"/>
        </a:p>
        <a:p>
          <a:r>
            <a:rPr lang="en-US" sz="1100">
              <a:solidFill>
                <a:srgbClr val="FF0000"/>
              </a:solidFill>
            </a:rPr>
            <a:t>1</a:t>
          </a:r>
          <a:r>
            <a:rPr lang="en-US" sz="1100"/>
            <a:t> Business Use will vary for two reasons. First, a rental started</a:t>
          </a:r>
          <a:r>
            <a:rPr lang="en-US" sz="1100" baseline="0"/>
            <a:t> mid-year, so annual expenses such as mortgage interest are pro-rated. Second, if you own it with someone else who is not your spouse. In the second situation, you can either pro-rate the expense first and then assign 100%, or record the full amount and use the business use percentage. We prefer the latter. Yes, you could have both situations as well.</a:t>
          </a:r>
          <a:endParaRPr lang="en-US" sz="1100"/>
        </a:p>
        <a:p>
          <a:endParaRPr lang="en-US" sz="1100"/>
        </a:p>
        <a:p>
          <a:r>
            <a:rPr lang="en-US" sz="1100">
              <a:solidFill>
                <a:srgbClr val="FF0000"/>
              </a:solidFill>
            </a:rPr>
            <a:t>2</a:t>
          </a:r>
          <a:r>
            <a:rPr lang="en-US" sz="1100"/>
            <a:t> These</a:t>
          </a:r>
          <a:r>
            <a:rPr lang="en-US" sz="1100" baseline="0"/>
            <a:t> expenses might still be considered 100% deductible although the property was placed in service (available for rent) for a partial year. You can override as necessary.</a:t>
          </a:r>
        </a:p>
        <a:p>
          <a:endParaRPr lang="en-US" sz="1100" baseline="0"/>
        </a:p>
        <a:p>
          <a:r>
            <a:rPr lang="en-US" sz="1100" baseline="0">
              <a:solidFill>
                <a:srgbClr val="FF0000"/>
              </a:solidFill>
            </a:rPr>
            <a:t>3</a:t>
          </a:r>
          <a:r>
            <a:rPr lang="en-US" sz="1100" baseline="0"/>
            <a:t> Improvements are anything makes the property </a:t>
          </a:r>
          <a:r>
            <a:rPr lang="en-US" sz="1100" u="sng" baseline="0"/>
            <a:t>B</a:t>
          </a:r>
          <a:r>
            <a:rPr lang="en-US" sz="1100" baseline="0"/>
            <a:t>etter (think new energy windows), </a:t>
          </a:r>
          <a:r>
            <a:rPr lang="en-US" sz="1100" u="sng" baseline="0"/>
            <a:t>A</a:t>
          </a:r>
          <a:r>
            <a:rPr lang="en-US" sz="1100" baseline="0"/>
            <a:t>dapts to new use (think basement) or </a:t>
          </a:r>
          <a:r>
            <a:rPr lang="en-US" sz="1100" u="sng" baseline="0"/>
            <a:t>R</a:t>
          </a:r>
          <a:r>
            <a:rPr lang="en-US" sz="1100" baseline="0"/>
            <a:t>estores to original condition (think roof)... BAR is the acronym. Also, include furnishings as well here.</a:t>
          </a:r>
        </a:p>
        <a:p>
          <a:endParaRPr lang="en-US" sz="1100" baseline="0"/>
        </a:p>
        <a:p>
          <a:r>
            <a:rPr lang="en-US" sz="1100" baseline="0">
              <a:solidFill>
                <a:srgbClr val="FF0000"/>
              </a:solidFill>
            </a:rPr>
            <a:t>4</a:t>
          </a:r>
          <a:r>
            <a:rPr lang="en-US" sz="1100" baseline="0"/>
            <a:t> Please send both settlement statements (buy and sell) so we can gather all appropriate loan costs (on the buy) and expenses (on the sell). If you did a </a:t>
          </a:r>
          <a:r>
            <a:rPr lang="en-US" sz="1100" baseline="0">
              <a:solidFill>
                <a:srgbClr val="FF0000"/>
              </a:solidFill>
            </a:rPr>
            <a:t>Cost Segregation study</a:t>
          </a:r>
          <a:r>
            <a:rPr lang="en-US" sz="1100" baseline="0"/>
            <a:t>, please provide a copy.</a:t>
          </a:r>
        </a:p>
        <a:p>
          <a:endParaRPr lang="en-US" sz="1100" baseline="0"/>
        </a:p>
        <a:p>
          <a:r>
            <a:rPr lang="en-US" sz="1100" baseline="0"/>
            <a:t>Please upload to your Sharefile portal. This is intentionally simplified and there might be questions. Let's chat!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13</xdr:col>
      <xdr:colOff>599020</xdr:colOff>
      <xdr:row>68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E538BA-4641-401C-BF9F-4C3B61BC8C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05"/>
        <a:stretch/>
      </xdr:blipFill>
      <xdr:spPr>
        <a:xfrm>
          <a:off x="85725" y="114300"/>
          <a:ext cx="8438095" cy="109728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76200</xdr:colOff>
      <xdr:row>0</xdr:row>
      <xdr:rowOff>114300</xdr:rowOff>
    </xdr:from>
    <xdr:to>
      <xdr:col>27</xdr:col>
      <xdr:colOff>579971</xdr:colOff>
      <xdr:row>68</xdr:row>
      <xdr:rowOff>84352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75813C-2B5D-4ADB-BC0A-3EDB4CD2A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114300"/>
          <a:ext cx="8428571" cy="10980952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  <pageSetUpPr fitToPage="1"/>
  </sheetPr>
  <dimension ref="B1:H51"/>
  <sheetViews>
    <sheetView tabSelected="1" workbookViewId="0">
      <selection activeCell="B1" sqref="B1:H1"/>
    </sheetView>
  </sheetViews>
  <sheetFormatPr defaultRowHeight="18" customHeight="1" x14ac:dyDescent="0.25"/>
  <cols>
    <col min="1" max="1" width="3.7109375" style="6" customWidth="1"/>
    <col min="2" max="2" width="45.7109375" style="6" customWidth="1"/>
    <col min="3" max="3" width="10.7109375" style="7" customWidth="1"/>
    <col min="4" max="4" width="1.7109375" style="6" customWidth="1"/>
    <col min="5" max="5" width="8.7109375" style="42" customWidth="1"/>
    <col min="6" max="6" width="3.7109375" style="6" customWidth="1"/>
    <col min="7" max="7" width="45.7109375" style="6" customWidth="1"/>
    <col min="8" max="8" width="10.7109375" style="6" customWidth="1"/>
    <col min="9" max="16384" width="9.140625" style="6"/>
  </cols>
  <sheetData>
    <row r="1" spans="2:8" s="23" customFormat="1" ht="24.95" customHeight="1" x14ac:dyDescent="0.2">
      <c r="B1" s="52" t="s">
        <v>10</v>
      </c>
      <c r="C1" s="52"/>
      <c r="D1" s="52"/>
      <c r="E1" s="52"/>
      <c r="F1" s="52"/>
      <c r="G1" s="52"/>
      <c r="H1" s="52"/>
    </row>
    <row r="2" spans="2:8" s="23" customFormat="1" ht="24.95" customHeight="1" x14ac:dyDescent="0.2">
      <c r="B2" s="52" t="s">
        <v>11</v>
      </c>
      <c r="C2" s="52"/>
      <c r="D2" s="52"/>
      <c r="E2" s="52"/>
      <c r="F2" s="52"/>
      <c r="G2" s="52"/>
      <c r="H2" s="52"/>
    </row>
    <row r="3" spans="2:8" ht="18" customHeight="1" x14ac:dyDescent="0.25">
      <c r="B3" s="51" t="s">
        <v>12</v>
      </c>
      <c r="C3" s="51"/>
      <c r="D3" s="51"/>
      <c r="E3" s="51"/>
      <c r="F3" s="51"/>
      <c r="G3" s="51"/>
      <c r="H3" s="51"/>
    </row>
    <row r="5" spans="2:8" ht="18" customHeight="1" x14ac:dyDescent="0.25">
      <c r="B5" s="49" t="s">
        <v>9</v>
      </c>
      <c r="C5" s="49"/>
      <c r="D5" s="49"/>
      <c r="E5" s="49"/>
      <c r="G5" s="53" t="s">
        <v>67</v>
      </c>
      <c r="H5" s="53"/>
    </row>
    <row r="6" spans="2:8" ht="18" customHeight="1" thickBot="1" x14ac:dyDescent="0.3"/>
    <row r="7" spans="2:8" ht="18" customHeight="1" x14ac:dyDescent="0.25">
      <c r="B7" s="47" t="s">
        <v>5</v>
      </c>
      <c r="C7" s="50"/>
      <c r="D7" s="40"/>
      <c r="E7" s="24" t="s">
        <v>69</v>
      </c>
      <c r="G7" s="47" t="s">
        <v>48</v>
      </c>
      <c r="H7" s="48"/>
    </row>
    <row r="8" spans="2:8" ht="18" customHeight="1" x14ac:dyDescent="0.25">
      <c r="B8" s="8" t="s">
        <v>13</v>
      </c>
      <c r="C8" s="36">
        <v>0</v>
      </c>
      <c r="E8" s="43">
        <f>H$25</f>
        <v>1</v>
      </c>
      <c r="G8" s="54" t="s">
        <v>40</v>
      </c>
      <c r="H8" s="55"/>
    </row>
    <row r="9" spans="2:8" ht="18" customHeight="1" x14ac:dyDescent="0.25">
      <c r="B9" s="8" t="s">
        <v>14</v>
      </c>
      <c r="C9" s="36">
        <v>0</v>
      </c>
      <c r="E9" s="43">
        <f>H$25</f>
        <v>1</v>
      </c>
      <c r="G9" s="54" t="s">
        <v>47</v>
      </c>
      <c r="H9" s="55"/>
    </row>
    <row r="10" spans="2:8" ht="18" customHeight="1" x14ac:dyDescent="0.25">
      <c r="B10" s="12"/>
      <c r="E10" s="44"/>
      <c r="G10" s="8" t="s">
        <v>88</v>
      </c>
      <c r="H10" s="27">
        <v>44927</v>
      </c>
    </row>
    <row r="11" spans="2:8" ht="18" customHeight="1" x14ac:dyDescent="0.25">
      <c r="B11" s="10" t="s">
        <v>1</v>
      </c>
      <c r="C11" s="37"/>
      <c r="E11" s="45"/>
      <c r="G11" s="8" t="s">
        <v>89</v>
      </c>
      <c r="H11" s="27">
        <v>45291</v>
      </c>
    </row>
    <row r="12" spans="2:8" ht="18" customHeight="1" x14ac:dyDescent="0.25">
      <c r="B12" s="11" t="s">
        <v>70</v>
      </c>
      <c r="C12" s="36">
        <v>0</v>
      </c>
      <c r="E12" s="43">
        <f>H$25</f>
        <v>1</v>
      </c>
      <c r="G12" s="8" t="s">
        <v>85</v>
      </c>
      <c r="H12" s="35">
        <f>H11-H10+1</f>
        <v>365</v>
      </c>
    </row>
    <row r="13" spans="2:8" ht="18" customHeight="1" x14ac:dyDescent="0.25">
      <c r="B13" s="11" t="s">
        <v>81</v>
      </c>
      <c r="C13" s="37"/>
      <c r="E13" s="45"/>
      <c r="G13" s="14" t="s">
        <v>87</v>
      </c>
      <c r="H13" s="28">
        <v>0</v>
      </c>
    </row>
    <row r="14" spans="2:8" ht="18" customHeight="1" x14ac:dyDescent="0.25">
      <c r="B14" s="25" t="s">
        <v>15</v>
      </c>
      <c r="C14" s="37"/>
      <c r="E14" s="45"/>
      <c r="G14" s="14" t="s">
        <v>58</v>
      </c>
      <c r="H14" s="28">
        <v>0</v>
      </c>
    </row>
    <row r="15" spans="2:8" ht="18" customHeight="1" x14ac:dyDescent="0.25">
      <c r="B15" s="25" t="s">
        <v>16</v>
      </c>
      <c r="C15" s="36">
        <v>0</v>
      </c>
      <c r="E15" s="43">
        <f>H$25</f>
        <v>1</v>
      </c>
      <c r="G15" s="14" t="s">
        <v>86</v>
      </c>
      <c r="H15" s="28">
        <v>0</v>
      </c>
    </row>
    <row r="16" spans="2:8" ht="18" customHeight="1" x14ac:dyDescent="0.25">
      <c r="B16" s="11" t="s">
        <v>71</v>
      </c>
      <c r="C16" s="36">
        <v>0</v>
      </c>
      <c r="E16" s="43">
        <f>H$25</f>
        <v>1</v>
      </c>
      <c r="G16" s="14" t="s">
        <v>59</v>
      </c>
      <c r="H16" s="28" t="s">
        <v>62</v>
      </c>
    </row>
    <row r="17" spans="2:8" ht="18" customHeight="1" x14ac:dyDescent="0.25">
      <c r="B17" s="11" t="s">
        <v>72</v>
      </c>
      <c r="C17" s="36">
        <v>0</v>
      </c>
      <c r="E17" s="43">
        <f>H$25</f>
        <v>1</v>
      </c>
      <c r="G17" s="8" t="s">
        <v>79</v>
      </c>
      <c r="H17" s="27" t="s">
        <v>39</v>
      </c>
    </row>
    <row r="18" spans="2:8" ht="18" customHeight="1" thickBot="1" x14ac:dyDescent="0.3">
      <c r="B18" s="11" t="s">
        <v>17</v>
      </c>
      <c r="C18" s="36">
        <v>0</v>
      </c>
      <c r="E18" s="43">
        <f>H$25*(H$12/365)</f>
        <v>1</v>
      </c>
      <c r="G18" s="19" t="s">
        <v>80</v>
      </c>
      <c r="H18" s="18">
        <v>0</v>
      </c>
    </row>
    <row r="19" spans="2:8" ht="18" customHeight="1" thickBot="1" x14ac:dyDescent="0.3">
      <c r="B19" s="11" t="s">
        <v>73</v>
      </c>
      <c r="C19" s="36">
        <v>0</v>
      </c>
      <c r="E19" s="43">
        <f>H$25</f>
        <v>1</v>
      </c>
      <c r="G19" s="30"/>
      <c r="H19" s="30"/>
    </row>
    <row r="20" spans="2:8" ht="18" customHeight="1" x14ac:dyDescent="0.25">
      <c r="B20" s="11" t="s">
        <v>74</v>
      </c>
      <c r="C20" s="36">
        <v>0</v>
      </c>
      <c r="E20" s="43">
        <f>H$25</f>
        <v>1</v>
      </c>
      <c r="G20" s="47" t="s">
        <v>37</v>
      </c>
      <c r="H20" s="48"/>
    </row>
    <row r="21" spans="2:8" ht="18" customHeight="1" x14ac:dyDescent="0.25">
      <c r="B21" s="11" t="s">
        <v>18</v>
      </c>
      <c r="C21" s="37"/>
      <c r="E21" s="45"/>
      <c r="G21" s="8" t="s">
        <v>78</v>
      </c>
      <c r="H21" s="9">
        <v>0</v>
      </c>
    </row>
    <row r="22" spans="2:8" ht="18" customHeight="1" x14ac:dyDescent="0.25">
      <c r="B22" s="26" t="s">
        <v>19</v>
      </c>
      <c r="C22" s="36">
        <v>0</v>
      </c>
      <c r="E22" s="43">
        <f>H$25</f>
        <v>1</v>
      </c>
      <c r="G22" s="8" t="s">
        <v>38</v>
      </c>
      <c r="H22" s="27">
        <v>44927</v>
      </c>
    </row>
    <row r="23" spans="2:8" ht="18" customHeight="1" x14ac:dyDescent="0.25">
      <c r="B23" s="26" t="s">
        <v>20</v>
      </c>
      <c r="C23" s="36">
        <v>0</v>
      </c>
      <c r="E23" s="43">
        <f>H$25</f>
        <v>1</v>
      </c>
      <c r="G23" s="8" t="s">
        <v>54</v>
      </c>
      <c r="H23" s="32" t="s">
        <v>56</v>
      </c>
    </row>
    <row r="24" spans="2:8" ht="18" customHeight="1" x14ac:dyDescent="0.25">
      <c r="B24" s="26" t="s">
        <v>21</v>
      </c>
      <c r="C24" s="36">
        <v>0</v>
      </c>
      <c r="E24" s="43">
        <f>H$25</f>
        <v>1</v>
      </c>
      <c r="G24" s="8" t="s">
        <v>68</v>
      </c>
      <c r="H24" s="33">
        <v>1</v>
      </c>
    </row>
    <row r="25" spans="2:8" ht="18" customHeight="1" x14ac:dyDescent="0.25">
      <c r="B25" s="25" t="s">
        <v>22</v>
      </c>
      <c r="C25" s="36">
        <v>0</v>
      </c>
      <c r="E25" s="43">
        <f>H$25</f>
        <v>1</v>
      </c>
      <c r="G25" s="16" t="s">
        <v>75</v>
      </c>
      <c r="H25" s="29">
        <v>1</v>
      </c>
    </row>
    <row r="26" spans="2:8" ht="18" customHeight="1" thickBot="1" x14ac:dyDescent="0.3">
      <c r="B26" s="11" t="s">
        <v>57</v>
      </c>
      <c r="C26" s="37"/>
      <c r="E26" s="45"/>
      <c r="G26" s="17" t="s">
        <v>76</v>
      </c>
      <c r="H26" s="31">
        <f>1-H25</f>
        <v>0</v>
      </c>
    </row>
    <row r="27" spans="2:8" ht="18" customHeight="1" thickBot="1" x14ac:dyDescent="0.3">
      <c r="B27" s="26" t="s">
        <v>30</v>
      </c>
      <c r="C27" s="36">
        <v>0</v>
      </c>
      <c r="E27" s="43">
        <f>H$25</f>
        <v>1</v>
      </c>
    </row>
    <row r="28" spans="2:8" ht="18" customHeight="1" x14ac:dyDescent="0.25">
      <c r="B28" s="26" t="s">
        <v>31</v>
      </c>
      <c r="C28" s="36">
        <v>0</v>
      </c>
      <c r="E28" s="43">
        <f>H$25</f>
        <v>1</v>
      </c>
      <c r="G28" s="47" t="s">
        <v>77</v>
      </c>
      <c r="H28" s="48"/>
    </row>
    <row r="29" spans="2:8" ht="18" customHeight="1" x14ac:dyDescent="0.25">
      <c r="B29" s="26" t="s">
        <v>32</v>
      </c>
      <c r="C29" s="36">
        <v>0</v>
      </c>
      <c r="E29" s="43">
        <f>H$25</f>
        <v>1</v>
      </c>
      <c r="G29" s="8" t="s">
        <v>49</v>
      </c>
      <c r="H29" s="13"/>
    </row>
    <row r="30" spans="2:8" ht="18" customHeight="1" x14ac:dyDescent="0.25">
      <c r="B30" s="11" t="s">
        <v>90</v>
      </c>
      <c r="C30" s="37"/>
      <c r="E30" s="45"/>
      <c r="G30" s="21" t="s">
        <v>50</v>
      </c>
      <c r="H30" s="9">
        <v>0</v>
      </c>
    </row>
    <row r="31" spans="2:8" ht="18" customHeight="1" x14ac:dyDescent="0.25">
      <c r="B31" s="26" t="s">
        <v>91</v>
      </c>
      <c r="C31" s="36">
        <v>0</v>
      </c>
      <c r="E31" s="43">
        <f>H$25</f>
        <v>1</v>
      </c>
      <c r="G31" s="21" t="s">
        <v>51</v>
      </c>
      <c r="H31" s="32">
        <v>44927</v>
      </c>
    </row>
    <row r="32" spans="2:8" ht="18" customHeight="1" x14ac:dyDescent="0.25">
      <c r="B32" s="26" t="s">
        <v>92</v>
      </c>
      <c r="C32" s="36">
        <v>0</v>
      </c>
      <c r="E32" s="43">
        <f>H$25</f>
        <v>1</v>
      </c>
      <c r="G32" s="8" t="s">
        <v>52</v>
      </c>
      <c r="H32" s="13"/>
    </row>
    <row r="33" spans="2:8" ht="18" customHeight="1" x14ac:dyDescent="0.25">
      <c r="B33" s="26" t="s">
        <v>93</v>
      </c>
      <c r="C33" s="36">
        <v>0</v>
      </c>
      <c r="E33" s="43">
        <f>H$25</f>
        <v>1</v>
      </c>
      <c r="G33" s="21" t="s">
        <v>50</v>
      </c>
      <c r="H33" s="9">
        <v>0</v>
      </c>
    </row>
    <row r="34" spans="2:8" ht="18" customHeight="1" x14ac:dyDescent="0.25">
      <c r="B34" s="11" t="s">
        <v>23</v>
      </c>
      <c r="C34" s="37"/>
      <c r="E34" s="45"/>
      <c r="G34" s="21" t="s">
        <v>51</v>
      </c>
      <c r="H34" s="32">
        <v>44927</v>
      </c>
    </row>
    <row r="35" spans="2:8" ht="18" customHeight="1" x14ac:dyDescent="0.25">
      <c r="B35" s="25" t="s">
        <v>24</v>
      </c>
      <c r="C35" s="36">
        <v>0</v>
      </c>
      <c r="E35" s="43">
        <f>H$25</f>
        <v>1</v>
      </c>
      <c r="G35" s="8" t="s">
        <v>53</v>
      </c>
      <c r="H35" s="13"/>
    </row>
    <row r="36" spans="2:8" ht="18" customHeight="1" x14ac:dyDescent="0.25">
      <c r="B36" s="25" t="s">
        <v>25</v>
      </c>
      <c r="C36" s="36">
        <v>0</v>
      </c>
      <c r="E36" s="43">
        <f>H$25</f>
        <v>1</v>
      </c>
      <c r="G36" s="21" t="s">
        <v>50</v>
      </c>
      <c r="H36" s="9">
        <v>0</v>
      </c>
    </row>
    <row r="37" spans="2:8" ht="18" customHeight="1" thickBot="1" x14ac:dyDescent="0.3">
      <c r="B37" s="25" t="s">
        <v>26</v>
      </c>
      <c r="C37" s="36">
        <v>0</v>
      </c>
      <c r="E37" s="43">
        <f>H$25</f>
        <v>1</v>
      </c>
      <c r="G37" s="22" t="s">
        <v>51</v>
      </c>
      <c r="H37" s="56">
        <v>44927</v>
      </c>
    </row>
    <row r="38" spans="2:8" ht="18" customHeight="1" thickBot="1" x14ac:dyDescent="0.3">
      <c r="B38" s="11" t="s">
        <v>0</v>
      </c>
      <c r="C38" s="37"/>
      <c r="E38" s="45"/>
    </row>
    <row r="39" spans="2:8" ht="18" customHeight="1" x14ac:dyDescent="0.25">
      <c r="B39" s="26" t="s">
        <v>27</v>
      </c>
      <c r="C39" s="36">
        <v>0</v>
      </c>
      <c r="E39" s="43">
        <f>H$25</f>
        <v>1</v>
      </c>
      <c r="G39" s="47" t="s">
        <v>82</v>
      </c>
      <c r="H39" s="48"/>
    </row>
    <row r="40" spans="2:8" ht="18" customHeight="1" x14ac:dyDescent="0.25">
      <c r="B40" s="26" t="s">
        <v>28</v>
      </c>
      <c r="C40" s="36">
        <v>0</v>
      </c>
      <c r="E40" s="43">
        <f>H$25</f>
        <v>1</v>
      </c>
      <c r="G40" s="8" t="s">
        <v>6</v>
      </c>
      <c r="H40" s="9">
        <v>0</v>
      </c>
    </row>
    <row r="41" spans="2:8" ht="18" customHeight="1" thickBot="1" x14ac:dyDescent="0.3">
      <c r="B41" s="26" t="s">
        <v>29</v>
      </c>
      <c r="C41" s="36">
        <v>0</v>
      </c>
      <c r="E41" s="43">
        <f>H$25</f>
        <v>1</v>
      </c>
      <c r="G41" s="19" t="s">
        <v>7</v>
      </c>
      <c r="H41" s="20">
        <v>0</v>
      </c>
    </row>
    <row r="42" spans="2:8" ht="18" customHeight="1" thickBot="1" x14ac:dyDescent="0.3">
      <c r="B42" s="11" t="s">
        <v>33</v>
      </c>
      <c r="C42" s="37"/>
      <c r="E42" s="45"/>
    </row>
    <row r="43" spans="2:8" ht="18" customHeight="1" x14ac:dyDescent="0.25">
      <c r="B43" s="25" t="s">
        <v>2</v>
      </c>
      <c r="C43" s="36">
        <v>0</v>
      </c>
      <c r="E43" s="43">
        <f>H$25</f>
        <v>1</v>
      </c>
      <c r="G43" s="47" t="s">
        <v>83</v>
      </c>
      <c r="H43" s="48"/>
    </row>
    <row r="44" spans="2:8" ht="18" customHeight="1" x14ac:dyDescent="0.25">
      <c r="B44" s="26" t="s">
        <v>3</v>
      </c>
      <c r="C44" s="36">
        <v>0</v>
      </c>
      <c r="E44" s="43">
        <f>H$25</f>
        <v>1</v>
      </c>
      <c r="G44" s="8" t="s">
        <v>8</v>
      </c>
      <c r="H44" s="9">
        <v>0</v>
      </c>
    </row>
    <row r="45" spans="2:8" ht="18" customHeight="1" thickBot="1" x14ac:dyDescent="0.3">
      <c r="B45" s="26" t="s">
        <v>4</v>
      </c>
      <c r="C45" s="36">
        <v>0</v>
      </c>
      <c r="E45" s="43">
        <f>H$25</f>
        <v>1</v>
      </c>
      <c r="G45" s="19" t="s">
        <v>7</v>
      </c>
      <c r="H45" s="20">
        <v>0</v>
      </c>
    </row>
    <row r="46" spans="2:8" ht="18" customHeight="1" thickBot="1" x14ac:dyDescent="0.3">
      <c r="B46" s="26" t="s">
        <v>34</v>
      </c>
      <c r="C46" s="36">
        <v>0</v>
      </c>
      <c r="E46" s="43">
        <f>H$25</f>
        <v>1</v>
      </c>
    </row>
    <row r="47" spans="2:8" ht="18" customHeight="1" x14ac:dyDescent="0.25">
      <c r="B47" s="8"/>
      <c r="E47" s="44"/>
      <c r="G47" s="47" t="s">
        <v>84</v>
      </c>
      <c r="H47" s="48"/>
    </row>
    <row r="48" spans="2:8" ht="18" customHeight="1" x14ac:dyDescent="0.25">
      <c r="B48" s="14" t="s">
        <v>35</v>
      </c>
      <c r="C48" s="38">
        <f>SUM(C12:C46)</f>
        <v>0</v>
      </c>
      <c r="E48" s="45"/>
      <c r="G48" s="2" t="s">
        <v>63</v>
      </c>
      <c r="H48" s="9">
        <v>0</v>
      </c>
    </row>
    <row r="49" spans="2:8" ht="18" customHeight="1" x14ac:dyDescent="0.25">
      <c r="B49" s="14"/>
      <c r="E49" s="44"/>
      <c r="G49" s="2" t="s">
        <v>64</v>
      </c>
      <c r="H49" s="9">
        <v>0</v>
      </c>
    </row>
    <row r="50" spans="2:8" ht="18" customHeight="1" thickBot="1" x14ac:dyDescent="0.3">
      <c r="B50" s="15" t="s">
        <v>36</v>
      </c>
      <c r="C50" s="39">
        <f>C8+C9-C48</f>
        <v>0</v>
      </c>
      <c r="D50" s="41"/>
      <c r="E50" s="46"/>
      <c r="G50" s="2" t="s">
        <v>65</v>
      </c>
      <c r="H50" s="9">
        <v>0</v>
      </c>
    </row>
    <row r="51" spans="2:8" ht="18" customHeight="1" thickBot="1" x14ac:dyDescent="0.3">
      <c r="G51" s="5" t="s">
        <v>66</v>
      </c>
      <c r="H51" s="18">
        <v>0</v>
      </c>
    </row>
  </sheetData>
  <sortState xmlns:xlrd2="http://schemas.microsoft.com/office/spreadsheetml/2017/richdata2" ref="B13:B46">
    <sortCondition ref="B12"/>
  </sortState>
  <mergeCells count="14">
    <mergeCell ref="B3:H3"/>
    <mergeCell ref="B1:H1"/>
    <mergeCell ref="G39:H39"/>
    <mergeCell ref="G5:H5"/>
    <mergeCell ref="B2:H2"/>
    <mergeCell ref="G7:H7"/>
    <mergeCell ref="G8:H8"/>
    <mergeCell ref="G9:H9"/>
    <mergeCell ref="G43:H43"/>
    <mergeCell ref="G47:H47"/>
    <mergeCell ref="G28:H28"/>
    <mergeCell ref="B5:E5"/>
    <mergeCell ref="B7:C7"/>
    <mergeCell ref="G20:H20"/>
  </mergeCells>
  <conditionalFormatting sqref="B3">
    <cfRule type="cellIs" dxfId="10" priority="15" stopIfTrue="1" operator="equal">
      <formula>"Client Name"</formula>
    </cfRule>
  </conditionalFormatting>
  <conditionalFormatting sqref="B1:C1 E1:H1">
    <cfRule type="cellIs" dxfId="9" priority="14" operator="equal">
      <formula>"Enter Your Name"</formula>
    </cfRule>
  </conditionalFormatting>
  <conditionalFormatting sqref="B2:C2 E2:H2">
    <cfRule type="cellIs" dxfId="8" priority="11" operator="equal">
      <formula>"Enter Full Rental Address"</formula>
    </cfRule>
  </conditionalFormatting>
  <conditionalFormatting sqref="G8:H8">
    <cfRule type="cellIs" dxfId="7" priority="10" operator="equal">
      <formula>"Enter Nickname of Property"</formula>
    </cfRule>
  </conditionalFormatting>
  <conditionalFormatting sqref="G9:H24">
    <cfRule type="cellIs" dxfId="6" priority="9" operator="equal">
      <formula>"Enter Rental Type"</formula>
    </cfRule>
  </conditionalFormatting>
  <conditionalFormatting sqref="G28:H28">
    <cfRule type="cellIs" dxfId="5" priority="8" operator="equal">
      <formula>"Enter Rental Type"</formula>
    </cfRule>
  </conditionalFormatting>
  <conditionalFormatting sqref="H31">
    <cfRule type="cellIs" dxfId="4" priority="7" operator="equal">
      <formula>"Enter Rental Type"</formula>
    </cfRule>
  </conditionalFormatting>
  <conditionalFormatting sqref="H34">
    <cfRule type="cellIs" dxfId="1" priority="2" operator="equal">
      <formula>"Enter Rental Type"</formula>
    </cfRule>
  </conditionalFormatting>
  <conditionalFormatting sqref="H37">
    <cfRule type="cellIs" dxfId="0" priority="1" operator="equal">
      <formula>"Enter Rental Type"</formula>
    </cfRule>
  </conditionalFormatting>
  <dataValidations count="1">
    <dataValidation type="date" showInputMessage="1" showErrorMessage="1" sqref="H10:H11" xr:uid="{6F7D8F61-D89D-4288-ADE5-DF2784BE1926}">
      <formula1>44927</formula1>
      <formula2>45291</formula2>
    </dataValidation>
  </dataValidations>
  <pageMargins left="0.25" right="0.25" top="0.75" bottom="0.5" header="0.3" footer="0.3"/>
  <pageSetup scale="56" orientation="portrait" r:id="rId1"/>
  <headerFooter>
    <oddFooter>&amp;L&amp;D &amp;T&amp;CWCG Simplified Business Ops Worksheet&amp;R&amp;Z&amp;F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4269CD-0533-40CE-8082-6A4F0F13264E}">
          <x14:formula1>
            <xm:f>Dropdowns!$A$1:$A$7</xm:f>
          </x14:formula1>
          <xm:sqref>G9:H9</xm:sqref>
        </x14:dataValidation>
        <x14:dataValidation type="list" allowBlank="1" showInputMessage="1" showErrorMessage="1" xr:uid="{02639B48-4902-45CA-BF32-A4EC92EEE379}">
          <x14:formula1>
            <xm:f>Dropdowns!$A$9:$A$10</xm:f>
          </x14:formula1>
          <xm:sqref>H23</xm:sqref>
        </x14:dataValidation>
        <x14:dataValidation type="list" allowBlank="1" showInputMessage="1" showErrorMessage="1" xr:uid="{B0B79948-49FD-42E6-965D-A56F7EE89D11}">
          <x14:formula1>
            <xm:f>Dropdowns!$A$12:$A$14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961D-9763-4D1F-85E7-AFE67DF8C8CF}">
  <sheetPr>
    <tabColor theme="5" tint="0.59999389629810485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0738-CE3A-4E03-A18A-7CFA74244134}">
  <dimension ref="A1:A49"/>
  <sheetViews>
    <sheetView workbookViewId="0">
      <selection activeCell="A17" sqref="A17"/>
    </sheetView>
  </sheetViews>
  <sheetFormatPr defaultRowHeight="12.75" x14ac:dyDescent="0.2"/>
  <cols>
    <col min="1" max="1" width="39" bestFit="1" customWidth="1"/>
  </cols>
  <sheetData>
    <row r="1" spans="1:1" x14ac:dyDescent="0.2">
      <c r="A1" s="3" t="s">
        <v>47</v>
      </c>
    </row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s="1"/>
    </row>
    <row r="9" spans="1:1" x14ac:dyDescent="0.2">
      <c r="A9" s="4" t="s">
        <v>55</v>
      </c>
    </row>
    <row r="10" spans="1:1" x14ac:dyDescent="0.2">
      <c r="A10" s="4" t="s">
        <v>56</v>
      </c>
    </row>
    <row r="11" spans="1:1" x14ac:dyDescent="0.2">
      <c r="A11" s="4"/>
    </row>
    <row r="12" spans="1:1" x14ac:dyDescent="0.2">
      <c r="A12" s="4" t="s">
        <v>60</v>
      </c>
    </row>
    <row r="13" spans="1:1" x14ac:dyDescent="0.2">
      <c r="A13" s="4" t="s">
        <v>61</v>
      </c>
    </row>
    <row r="14" spans="1:1" x14ac:dyDescent="0.2">
      <c r="A14" s="4" t="s">
        <v>62</v>
      </c>
    </row>
    <row r="15" spans="1:1" x14ac:dyDescent="0.2">
      <c r="A15" s="4"/>
    </row>
    <row r="16" spans="1:1" x14ac:dyDescent="0.2">
      <c r="A16" s="34">
        <v>44926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1"/>
    </row>
    <row r="24" spans="1:1" x14ac:dyDescent="0.2">
      <c r="A24" s="4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Simplifed Rental Ops</vt:lpstr>
      <vt:lpstr>STR Rules</vt:lpstr>
      <vt:lpstr>Dropdowns</vt:lpstr>
    </vt:vector>
  </TitlesOfParts>
  <Company>Sheridan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templates</dc:title>
  <dc:subject>Chapter 5</dc:subject>
  <dc:creator>Carole Bowman</dc:creator>
  <cp:lastModifiedBy>Jason Watson</cp:lastModifiedBy>
  <cp:lastPrinted>2023-08-06T22:06:50Z</cp:lastPrinted>
  <dcterms:created xsi:type="dcterms:W3CDTF">2001-03-04T21:48:08Z</dcterms:created>
  <dcterms:modified xsi:type="dcterms:W3CDTF">2024-02-17T16:03:10Z</dcterms:modified>
</cp:coreProperties>
</file>